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120" activeTab="0"/>
  </bookViews>
  <sheets>
    <sheet name="7кл" sheetId="1" r:id="rId1"/>
    <sheet name="8-9кл" sheetId="2" r:id="rId2"/>
    <sheet name="10 кл" sheetId="3" r:id="rId3"/>
    <sheet name="11кл" sheetId="4" r:id="rId4"/>
  </sheets>
  <definedNames>
    <definedName name="_xlnm._FilterDatabase" localSheetId="2" hidden="1">'10 кл'!$B$4:$J$4</definedName>
    <definedName name="_xlnm._FilterDatabase" localSheetId="3" hidden="1">'11кл'!$B$4:$I$4</definedName>
    <definedName name="_xlnm._FilterDatabase" localSheetId="0" hidden="1">'7кл'!$B$4:$I$4</definedName>
    <definedName name="_xlnm._FilterDatabase" localSheetId="1" hidden="1">'8-9кл'!$B$4:$I$4</definedName>
    <definedName name="_xlnm.Print_Titles" localSheetId="2">'10 кл'!$4:$4</definedName>
    <definedName name="_xlnm.Print_Titles" localSheetId="3">'11кл'!$4:$4</definedName>
    <definedName name="_xlnm.Print_Titles" localSheetId="0">'7кл'!$4:$4</definedName>
    <definedName name="_xlnm.Print_Titles" localSheetId="1">'8-9кл'!$4:$4</definedName>
  </definedNames>
  <calcPr fullCalcOnLoad="1"/>
</workbook>
</file>

<file path=xl/sharedStrings.xml><?xml version="1.0" encoding="utf-8"?>
<sst xmlns="http://schemas.openxmlformats.org/spreadsheetml/2006/main" count="351" uniqueCount="141">
  <si>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</si>
  <si>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</si>
  <si>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</si>
  <si>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</si>
  <si>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</si>
  <si>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</si>
  <si>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</si>
  <si>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</si>
  <si>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</si>
  <si>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</si>
  <si>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</si>
  <si>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>Савина</t>
  </si>
  <si>
    <t>Кристина</t>
  </si>
  <si>
    <t>Антон</t>
  </si>
  <si>
    <t>Сергеевич</t>
  </si>
  <si>
    <t>Валерия</t>
  </si>
  <si>
    <t>Протокол проведения муниципального этапа Всероссийской олимпиады школьников по  астрономии</t>
  </si>
  <si>
    <t>Фёдорова</t>
  </si>
  <si>
    <t>Кильдишов</t>
  </si>
  <si>
    <t>Максим</t>
  </si>
  <si>
    <t>Мильчаков</t>
  </si>
  <si>
    <t>Ярочкин</t>
  </si>
  <si>
    <t>Никита</t>
  </si>
  <si>
    <t>Копейкин</t>
  </si>
  <si>
    <t>Лакаев</t>
  </si>
  <si>
    <t>Владимирович</t>
  </si>
  <si>
    <t>Гаврилин</t>
  </si>
  <si>
    <t>Дмитрий</t>
  </si>
  <si>
    <t>Дерунов</t>
  </si>
  <si>
    <t>Юрьевна</t>
  </si>
  <si>
    <t>Андреевич</t>
  </si>
  <si>
    <t>Николаевна</t>
  </si>
  <si>
    <t>Зуев</t>
  </si>
  <si>
    <t>Голубев</t>
  </si>
  <si>
    <t>Вячеслав</t>
  </si>
  <si>
    <t>ФИО педагога</t>
  </si>
  <si>
    <t>Шипелкин А. А.</t>
  </si>
  <si>
    <t>Егорова Г. П.</t>
  </si>
  <si>
    <t>МБОУ "Красноподгорная СОШ"</t>
  </si>
  <si>
    <t>Игоревна</t>
  </si>
  <si>
    <t>Алла</t>
  </si>
  <si>
    <t>Гришина</t>
  </si>
  <si>
    <t>Анатольевич</t>
  </si>
  <si>
    <t>Данила</t>
  </si>
  <si>
    <t>Писарев</t>
  </si>
  <si>
    <t>Сергеевна</t>
  </si>
  <si>
    <t>Анастасия</t>
  </si>
  <si>
    <t>Солдатова</t>
  </si>
  <si>
    <t>Александрович</t>
  </si>
  <si>
    <t>Егоров</t>
  </si>
  <si>
    <t>Илья</t>
  </si>
  <si>
    <t>Петров</t>
  </si>
  <si>
    <t>Виляйкин Ю.Н.</t>
  </si>
  <si>
    <t>МБОУ "Краснослободская СОШ №1"</t>
  </si>
  <si>
    <t>Татьяна</t>
  </si>
  <si>
    <t>Романович</t>
  </si>
  <si>
    <t>Олег</t>
  </si>
  <si>
    <t>Буга</t>
  </si>
  <si>
    <t>Васильевна</t>
  </si>
  <si>
    <t>Шуфтайкина</t>
  </si>
  <si>
    <t>Анатольевна</t>
  </si>
  <si>
    <t>Юлия</t>
  </si>
  <si>
    <t>Бедрикова</t>
  </si>
  <si>
    <t>Александровна</t>
  </si>
  <si>
    <t>Виктория</t>
  </si>
  <si>
    <t>Рогожина</t>
  </si>
  <si>
    <t>Евгения</t>
  </si>
  <si>
    <t>Антошкина</t>
  </si>
  <si>
    <t>Александра</t>
  </si>
  <si>
    <t>Гуменская</t>
  </si>
  <si>
    <t>Михайлович</t>
  </si>
  <si>
    <t>Николай</t>
  </si>
  <si>
    <t>Федичкин</t>
  </si>
  <si>
    <t>Наилевич</t>
  </si>
  <si>
    <t>Рустам</t>
  </si>
  <si>
    <t>Шехмаметьев</t>
  </si>
  <si>
    <t>Ольга</t>
  </si>
  <si>
    <t xml:space="preserve">Тараскина </t>
  </si>
  <si>
    <t>Сёмкина М.С.</t>
  </si>
  <si>
    <t>Юрьевич</t>
  </si>
  <si>
    <t>Владислав</t>
  </si>
  <si>
    <t>Грязнов</t>
  </si>
  <si>
    <t>Андреевна</t>
  </si>
  <si>
    <t>Полина</t>
  </si>
  <si>
    <t>Грузинцева</t>
  </si>
  <si>
    <t>Дмитриевич</t>
  </si>
  <si>
    <t xml:space="preserve">Рунков </t>
  </si>
  <si>
    <t>Пастухов</t>
  </si>
  <si>
    <t>Дмитриевна</t>
  </si>
  <si>
    <t>Тарасова</t>
  </si>
  <si>
    <t>Константинович</t>
  </si>
  <si>
    <t>Милькевич</t>
  </si>
  <si>
    <t>Иванович</t>
  </si>
  <si>
    <t>Кирилл</t>
  </si>
  <si>
    <t>Мишечкин</t>
  </si>
  <si>
    <t>Попов</t>
  </si>
  <si>
    <t>Олегович</t>
  </si>
  <si>
    <t xml:space="preserve">Андрей </t>
  </si>
  <si>
    <t>МБОУ "Краснослободский многопрофильный  лицей"</t>
  </si>
  <si>
    <t>Данилина М.Л.</t>
  </si>
  <si>
    <t>Рыжова И.А.</t>
  </si>
  <si>
    <t>Коршунов В.Д.</t>
  </si>
  <si>
    <t xml:space="preserve">Попова </t>
  </si>
  <si>
    <t>Диана</t>
  </si>
  <si>
    <t xml:space="preserve">Сергей </t>
  </si>
  <si>
    <t>Селиванкин</t>
  </si>
  <si>
    <t>Чегодайкин</t>
  </si>
  <si>
    <t xml:space="preserve">Инкин </t>
  </si>
  <si>
    <t>Кургузкин</t>
  </si>
  <si>
    <t xml:space="preserve">Колушова </t>
  </si>
  <si>
    <t>Дарья</t>
  </si>
  <si>
    <t>Алексеевна</t>
  </si>
  <si>
    <t xml:space="preserve">Куршев </t>
  </si>
  <si>
    <t xml:space="preserve">Артем </t>
  </si>
  <si>
    <t>Пшеничникова</t>
  </si>
  <si>
    <t>МБОУ "Учхозская СОШ"</t>
  </si>
  <si>
    <t>МБОУ "Сивинская ООШ"</t>
  </si>
  <si>
    <t>Антипова Г.Н.</t>
  </si>
  <si>
    <t xml:space="preserve">Велькина </t>
  </si>
  <si>
    <t>Маркин В.И.</t>
  </si>
  <si>
    <t xml:space="preserve">Васюточкин </t>
  </si>
  <si>
    <t>Андрей</t>
  </si>
  <si>
    <t>Председатель жюри:</t>
  </si>
  <si>
    <t>Члены жюри:</t>
  </si>
  <si>
    <t xml:space="preserve">Мочежов </t>
  </si>
  <si>
    <t>Чегодайкина</t>
  </si>
  <si>
    <t xml:space="preserve">Васильевна </t>
  </si>
  <si>
    <t>Маркин</t>
  </si>
  <si>
    <t>9 декабря 2016 года</t>
  </si>
  <si>
    <t xml:space="preserve"> 9 декабря  2016 года</t>
  </si>
  <si>
    <t xml:space="preserve"> 9 декабря 2016 года</t>
  </si>
  <si>
    <t>Егорова  Г.П.</t>
  </si>
  <si>
    <t>Ашрафзян Т.Ф.</t>
  </si>
  <si>
    <t>МБОУ "Гуменская СОШ"</t>
  </si>
  <si>
    <t>Чижанова</t>
  </si>
  <si>
    <t>Ирина</t>
  </si>
  <si>
    <t>Владимировна</t>
  </si>
  <si>
    <t>МБОУ "Красноподгорная  СОШ"</t>
  </si>
  <si>
    <t>Егорова Г.П.</t>
  </si>
  <si>
    <t>призер</t>
  </si>
  <si>
    <t>Варвара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</si>
</sst>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0"/>
      <name val="Arial Cyr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" fontId="2" fillId="0" borderId="10" xfId="0" applyNumberFormat="1" applyFont="1" applyBorder="1" applyAlignment="1">
      <alignment horizontal="left" vertical="center" inden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7" fillId="0" borderId="10" xfId="52" applyFont="1" applyBorder="1" applyAlignment="1">
      <alignment vertical="center" wrapText="1"/>
      <protection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75" zoomScalePageLayoutView="75" workbookViewId="0" topLeftCell="A1">
      <selection activeCell="J18" sqref="J18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7.57421875" style="2" customWidth="1"/>
    <col min="10" max="10" width="29.7109375" style="2" customWidth="1"/>
    <col min="11" max="11" width="20.7109375" style="2" hidden="1" customWidth="1"/>
    <col min="12" max="12" width="30.7109375" style="3" hidden="1" customWidth="1"/>
    <col min="13" max="13" width="26.8515625" style="3" customWidth="1"/>
    <col min="14" max="16384" width="9.140625" style="3" customWidth="1"/>
  </cols>
  <sheetData>
    <row r="1" spans="1:12" s="6" customFormat="1" ht="22.5" customHeight="1">
      <c r="A1" s="24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7" customFormat="1" ht="22.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8" customFormat="1" ht="39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0" s="5" customFormat="1" ht="45" customHeight="1">
      <c r="A4" s="13" t="s">
        <v>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8</v>
      </c>
      <c r="G4" s="13" t="s">
        <v>4</v>
      </c>
      <c r="H4" s="14" t="s">
        <v>6</v>
      </c>
      <c r="I4" s="14" t="s">
        <v>5</v>
      </c>
      <c r="J4" s="14" t="s">
        <v>35</v>
      </c>
    </row>
    <row r="5" spans="1:10" ht="30" customHeight="1">
      <c r="A5" s="11">
        <f>IF($B5="","-",SUBTOTAL(3,$B$5:$B5))</f>
        <v>1</v>
      </c>
      <c r="B5" s="17" t="s">
        <v>89</v>
      </c>
      <c r="C5" s="17" t="s">
        <v>68</v>
      </c>
      <c r="D5" s="17" t="s">
        <v>88</v>
      </c>
      <c r="E5" s="10">
        <v>7</v>
      </c>
      <c r="F5" s="10">
        <v>10</v>
      </c>
      <c r="G5" s="11"/>
      <c r="H5" s="17" t="s">
        <v>53</v>
      </c>
      <c r="I5" s="19" t="s">
        <v>10</v>
      </c>
      <c r="J5" s="17" t="s">
        <v>78</v>
      </c>
    </row>
    <row r="6" spans="1:10" ht="30" customHeight="1">
      <c r="A6" s="11">
        <f>IF($B6="","-",SUBTOTAL(3,$B$5:$B6))</f>
        <v>2</v>
      </c>
      <c r="B6" s="17" t="s">
        <v>112</v>
      </c>
      <c r="C6" s="17" t="s">
        <v>113</v>
      </c>
      <c r="D6" s="17" t="s">
        <v>14</v>
      </c>
      <c r="E6" s="11">
        <v>7</v>
      </c>
      <c r="F6" s="15">
        <v>10</v>
      </c>
      <c r="G6" s="11"/>
      <c r="H6" s="17" t="s">
        <v>38</v>
      </c>
      <c r="I6" s="19" t="s">
        <v>10</v>
      </c>
      <c r="J6" s="18" t="s">
        <v>37</v>
      </c>
    </row>
    <row r="7" spans="1:10" ht="30" customHeight="1">
      <c r="A7" s="11">
        <f>IF($B7="","-",SUBTOTAL(3,$B$5:$B7))</f>
        <v>3</v>
      </c>
      <c r="B7" s="17" t="s">
        <v>102</v>
      </c>
      <c r="C7" s="17" t="s">
        <v>103</v>
      </c>
      <c r="D7" s="17" t="s">
        <v>63</v>
      </c>
      <c r="E7" s="11">
        <v>7</v>
      </c>
      <c r="F7" s="11">
        <v>10</v>
      </c>
      <c r="G7" s="11"/>
      <c r="H7" s="17" t="s">
        <v>98</v>
      </c>
      <c r="I7" s="19" t="s">
        <v>10</v>
      </c>
      <c r="J7" s="17" t="s">
        <v>99</v>
      </c>
    </row>
    <row r="8" spans="1:10" ht="30" customHeight="1">
      <c r="A8" s="11">
        <f>IF($B8="","-",SUBTOTAL(3,$B$5:$B8))</f>
        <v>4</v>
      </c>
      <c r="B8" s="17" t="s">
        <v>91</v>
      </c>
      <c r="C8" s="17" t="s">
        <v>56</v>
      </c>
      <c r="D8" s="17" t="s">
        <v>90</v>
      </c>
      <c r="E8" s="10">
        <v>7</v>
      </c>
      <c r="F8" s="10">
        <v>9</v>
      </c>
      <c r="G8" s="11"/>
      <c r="H8" s="17" t="s">
        <v>53</v>
      </c>
      <c r="I8" s="19" t="s">
        <v>10</v>
      </c>
      <c r="J8" s="17" t="s">
        <v>78</v>
      </c>
    </row>
    <row r="9" spans="1:10" ht="30" customHeight="1">
      <c r="A9" s="11">
        <f>IF($B9="","-",SUBTOTAL(3,$B$5:$B9))</f>
        <v>5</v>
      </c>
      <c r="B9" s="17" t="s">
        <v>87</v>
      </c>
      <c r="C9" s="17" t="s">
        <v>43</v>
      </c>
      <c r="D9" s="17" t="s">
        <v>70</v>
      </c>
      <c r="E9" s="10">
        <v>7</v>
      </c>
      <c r="F9" s="10">
        <v>7</v>
      </c>
      <c r="G9" s="11"/>
      <c r="H9" s="17" t="s">
        <v>53</v>
      </c>
      <c r="I9" s="19" t="s">
        <v>10</v>
      </c>
      <c r="J9" s="17" t="s">
        <v>78</v>
      </c>
    </row>
    <row r="10" spans="1:10" ht="30" customHeight="1">
      <c r="A10" s="11">
        <f>IF($B10="","-",SUBTOTAL(3,$B$5:$B10))</f>
        <v>6</v>
      </c>
      <c r="B10" s="17" t="s">
        <v>95</v>
      </c>
      <c r="C10" s="17" t="s">
        <v>97</v>
      </c>
      <c r="D10" s="17" t="s">
        <v>96</v>
      </c>
      <c r="E10" s="11">
        <v>7</v>
      </c>
      <c r="F10" s="11">
        <v>7</v>
      </c>
      <c r="G10" s="11"/>
      <c r="H10" s="17" t="s">
        <v>98</v>
      </c>
      <c r="I10" s="19" t="s">
        <v>10</v>
      </c>
      <c r="J10" s="17" t="s">
        <v>99</v>
      </c>
    </row>
    <row r="11" spans="1:10" ht="30" customHeight="1">
      <c r="A11" s="11">
        <f>IF($B11="","-",SUBTOTAL(3,$B$5:$B11))</f>
        <v>7</v>
      </c>
      <c r="B11" s="17" t="s">
        <v>118</v>
      </c>
      <c r="C11" s="17" t="s">
        <v>140</v>
      </c>
      <c r="D11" s="17" t="s">
        <v>45</v>
      </c>
      <c r="E11" s="11">
        <v>7</v>
      </c>
      <c r="F11" s="11">
        <v>7</v>
      </c>
      <c r="G11" s="11"/>
      <c r="H11" s="17" t="s">
        <v>115</v>
      </c>
      <c r="I11" s="19" t="s">
        <v>10</v>
      </c>
      <c r="J11" s="19" t="s">
        <v>119</v>
      </c>
    </row>
    <row r="12" spans="1:10" ht="30" customHeight="1">
      <c r="A12" s="11">
        <f>IF($B12="","-",SUBTOTAL(3,$B$5:$B12))</f>
        <v>8</v>
      </c>
      <c r="B12" s="17" t="s">
        <v>94</v>
      </c>
      <c r="C12" s="17" t="s">
        <v>93</v>
      </c>
      <c r="D12" s="17" t="s">
        <v>92</v>
      </c>
      <c r="E12" s="10">
        <v>7</v>
      </c>
      <c r="F12" s="10">
        <v>6</v>
      </c>
      <c r="G12" s="11"/>
      <c r="H12" s="17" t="s">
        <v>53</v>
      </c>
      <c r="I12" s="19" t="s">
        <v>10</v>
      </c>
      <c r="J12" s="17" t="s">
        <v>78</v>
      </c>
    </row>
    <row r="13" spans="1:10" ht="30" customHeight="1">
      <c r="A13" s="11">
        <f>IF($B13="","-",SUBTOTAL(3,$B$5:$B13))</f>
        <v>9</v>
      </c>
      <c r="B13" s="17" t="s">
        <v>51</v>
      </c>
      <c r="C13" s="17" t="s">
        <v>50</v>
      </c>
      <c r="D13" s="17" t="s">
        <v>42</v>
      </c>
      <c r="E13" s="10">
        <v>7</v>
      </c>
      <c r="F13" s="15">
        <v>6</v>
      </c>
      <c r="G13" s="11"/>
      <c r="H13" s="17" t="s">
        <v>38</v>
      </c>
      <c r="I13" s="19" t="s">
        <v>10</v>
      </c>
      <c r="J13" s="18" t="s">
        <v>37</v>
      </c>
    </row>
    <row r="14" spans="1:10" ht="30" customHeight="1">
      <c r="A14" s="11">
        <f>IF($B14="","-",SUBTOTAL(3,$B$5:$B14))</f>
        <v>10</v>
      </c>
      <c r="B14" s="17" t="s">
        <v>120</v>
      </c>
      <c r="C14" s="17" t="s">
        <v>121</v>
      </c>
      <c r="D14" s="17" t="s">
        <v>48</v>
      </c>
      <c r="E14" s="11">
        <v>7</v>
      </c>
      <c r="F14" s="11">
        <v>6</v>
      </c>
      <c r="G14" s="11"/>
      <c r="H14" s="17" t="s">
        <v>115</v>
      </c>
      <c r="I14" s="19" t="s">
        <v>10</v>
      </c>
      <c r="J14" s="19" t="s">
        <v>119</v>
      </c>
    </row>
    <row r="15" spans="1:10" ht="30" customHeight="1">
      <c r="A15" s="11">
        <f>IF($B15="","-",SUBTOTAL(3,$B$5:$B15))</f>
        <v>11</v>
      </c>
      <c r="B15" s="17" t="s">
        <v>17</v>
      </c>
      <c r="C15" s="17" t="s">
        <v>15</v>
      </c>
      <c r="D15" s="17" t="s">
        <v>29</v>
      </c>
      <c r="E15" s="10">
        <v>7</v>
      </c>
      <c r="F15" s="15">
        <v>4</v>
      </c>
      <c r="G15" s="11"/>
      <c r="H15" s="20" t="s">
        <v>133</v>
      </c>
      <c r="I15" s="19" t="s">
        <v>10</v>
      </c>
      <c r="J15" s="19" t="s">
        <v>36</v>
      </c>
    </row>
    <row r="16" spans="1:10" ht="30" customHeight="1">
      <c r="A16" s="11">
        <f>IF($B16="","-",SUBTOTAL(3,$B$5:$B16))</f>
        <v>12</v>
      </c>
      <c r="B16" s="17" t="s">
        <v>18</v>
      </c>
      <c r="C16" s="17" t="s">
        <v>19</v>
      </c>
      <c r="D16" s="17" t="s">
        <v>30</v>
      </c>
      <c r="E16" s="10">
        <v>7</v>
      </c>
      <c r="F16" s="15">
        <v>2</v>
      </c>
      <c r="G16" s="11"/>
      <c r="H16" s="20" t="s">
        <v>133</v>
      </c>
      <c r="I16" s="19" t="s">
        <v>10</v>
      </c>
      <c r="J16" s="19" t="s">
        <v>36</v>
      </c>
    </row>
    <row r="17" spans="1:10" ht="30" customHeight="1">
      <c r="A17" s="11">
        <f>IF($B17="","-",SUBTOTAL(3,$B$5:$B17))</f>
        <v>13</v>
      </c>
      <c r="B17" s="17" t="s">
        <v>114</v>
      </c>
      <c r="C17" s="17" t="s">
        <v>103</v>
      </c>
      <c r="D17" s="17" t="s">
        <v>31</v>
      </c>
      <c r="E17" s="11">
        <v>7</v>
      </c>
      <c r="F17" s="11">
        <v>2</v>
      </c>
      <c r="G17" s="11"/>
      <c r="H17" s="17" t="s">
        <v>116</v>
      </c>
      <c r="I17" s="19" t="s">
        <v>10</v>
      </c>
      <c r="J17" s="17" t="s">
        <v>117</v>
      </c>
    </row>
    <row r="18" spans="1:11" ht="30" customHeight="1">
      <c r="A18" s="3"/>
      <c r="C18" s="4"/>
      <c r="D18" s="2"/>
      <c r="H18" s="3"/>
      <c r="I18" s="3"/>
      <c r="J18" s="3"/>
      <c r="K18" s="3"/>
    </row>
    <row r="19" spans="1:11" ht="30" customHeight="1">
      <c r="A19" s="3"/>
      <c r="B19" s="3" t="s">
        <v>122</v>
      </c>
      <c r="C19" s="4"/>
      <c r="D19" s="4" t="s">
        <v>131</v>
      </c>
      <c r="H19" s="3"/>
      <c r="I19" s="3"/>
      <c r="J19" s="3"/>
      <c r="K19" s="3"/>
    </row>
    <row r="20" spans="1:11" ht="30" customHeight="1">
      <c r="A20" s="3"/>
      <c r="B20" s="3" t="s">
        <v>123</v>
      </c>
      <c r="C20" s="4"/>
      <c r="D20" s="4" t="s">
        <v>132</v>
      </c>
      <c r="H20" s="3"/>
      <c r="I20" s="3"/>
      <c r="J20" s="3"/>
      <c r="K20" s="3"/>
    </row>
    <row r="21" spans="1:11" ht="30" customHeight="1">
      <c r="A21" s="3"/>
      <c r="C21" s="4"/>
      <c r="D21" s="2"/>
      <c r="H21" s="3"/>
      <c r="I21" s="3"/>
      <c r="J21" s="3"/>
      <c r="K21" s="3"/>
    </row>
    <row r="22" spans="1:11" ht="30" customHeight="1">
      <c r="A22" s="3"/>
      <c r="C22" s="4"/>
      <c r="D22" s="2"/>
      <c r="H22" s="3"/>
      <c r="I22" s="3"/>
      <c r="J22" s="3"/>
      <c r="K22" s="3"/>
    </row>
    <row r="23" spans="1:11" ht="30" customHeight="1">
      <c r="A23" s="3"/>
      <c r="C23" s="4"/>
      <c r="D23" s="2"/>
      <c r="H23" s="3"/>
      <c r="I23" s="3"/>
      <c r="J23" s="3"/>
      <c r="K23" s="3"/>
    </row>
    <row r="24" spans="1:11" ht="30" customHeight="1">
      <c r="A24" s="3"/>
      <c r="C24" s="4"/>
      <c r="D24" s="2"/>
      <c r="H24" s="3"/>
      <c r="I24" s="3"/>
      <c r="J24" s="3"/>
      <c r="K24" s="3"/>
    </row>
    <row r="25" spans="1:11" ht="30" customHeight="1">
      <c r="A25" s="3"/>
      <c r="C25" s="4"/>
      <c r="D25" s="2"/>
      <c r="H25" s="3"/>
      <c r="I25" s="3"/>
      <c r="J25" s="3"/>
      <c r="K25" s="3"/>
    </row>
    <row r="26" spans="1:11" ht="30" customHeight="1">
      <c r="A26" s="3"/>
      <c r="C26" s="4"/>
      <c r="D26" s="2"/>
      <c r="H26" s="3"/>
      <c r="I26" s="3"/>
      <c r="J26" s="3"/>
      <c r="K26" s="3"/>
    </row>
    <row r="27" spans="1:11" ht="30" customHeight="1">
      <c r="A27" s="3"/>
      <c r="C27" s="4"/>
      <c r="D27" s="2"/>
      <c r="H27" s="3"/>
      <c r="I27" s="3"/>
      <c r="J27" s="3"/>
      <c r="K27" s="3"/>
    </row>
    <row r="28" spans="1:11" ht="30" customHeight="1">
      <c r="A28" s="3"/>
      <c r="C28" s="4"/>
      <c r="D28" s="2"/>
      <c r="H28" s="3"/>
      <c r="I28" s="3"/>
      <c r="J28" s="3"/>
      <c r="K28" s="3"/>
    </row>
  </sheetData>
  <sheetProtection/>
  <autoFilter ref="B4:I4">
    <sortState ref="B5:I28">
      <sortCondition sortBy="value" ref="E5:E28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65" zoomScaleNormal="65" zoomScaleSheetLayoutView="75" zoomScalePageLayoutView="75" workbookViewId="0" topLeftCell="D1">
      <selection activeCell="K11" sqref="K11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4.28125" style="2" customWidth="1"/>
    <col min="10" max="10" width="32.421875" style="2" customWidth="1"/>
    <col min="11" max="11" width="0.71875" style="2" customWidth="1"/>
    <col min="12" max="12" width="30.7109375" style="3" hidden="1" customWidth="1"/>
    <col min="13" max="13" width="26.8515625" style="3" customWidth="1"/>
    <col min="14" max="16384" width="9.140625" style="3" customWidth="1"/>
  </cols>
  <sheetData>
    <row r="1" spans="1:12" s="6" customFormat="1" ht="22.5" customHeight="1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7" customFormat="1" ht="22.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8" customFormat="1" ht="39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0" s="5" customFormat="1" ht="45" customHeight="1">
      <c r="A4" s="13" t="s">
        <v>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8</v>
      </c>
      <c r="G4" s="13" t="s">
        <v>4</v>
      </c>
      <c r="H4" s="14" t="s">
        <v>6</v>
      </c>
      <c r="I4" s="14" t="s">
        <v>5</v>
      </c>
      <c r="J4" s="14" t="s">
        <v>35</v>
      </c>
    </row>
    <row r="5" spans="1:10" ht="30" customHeight="1">
      <c r="A5" s="11">
        <f>IF($B5="","-",SUBTOTAL(3,$B$5:$B5))</f>
        <v>1</v>
      </c>
      <c r="B5" s="17" t="s">
        <v>105</v>
      </c>
      <c r="C5" s="17" t="s">
        <v>104</v>
      </c>
      <c r="D5" s="17" t="s">
        <v>48</v>
      </c>
      <c r="E5" s="11">
        <v>8</v>
      </c>
      <c r="F5" s="11">
        <v>10</v>
      </c>
      <c r="G5" s="11"/>
      <c r="H5" s="17" t="s">
        <v>98</v>
      </c>
      <c r="I5" s="9" t="s">
        <v>10</v>
      </c>
      <c r="J5" s="16" t="s">
        <v>100</v>
      </c>
    </row>
    <row r="6" spans="1:10" ht="30" customHeight="1">
      <c r="A6" s="11">
        <f>IF($B6="","-",SUBTOTAL(3,$B$5:$B6))</f>
        <v>2</v>
      </c>
      <c r="B6" s="17" t="s">
        <v>21</v>
      </c>
      <c r="C6" s="17" t="s">
        <v>22</v>
      </c>
      <c r="D6" s="17" t="s">
        <v>14</v>
      </c>
      <c r="E6" s="10">
        <v>8</v>
      </c>
      <c r="F6" s="15">
        <v>8</v>
      </c>
      <c r="G6" s="11"/>
      <c r="H6" s="20" t="s">
        <v>133</v>
      </c>
      <c r="I6" s="9" t="s">
        <v>10</v>
      </c>
      <c r="J6" s="19" t="s">
        <v>36</v>
      </c>
    </row>
    <row r="7" spans="1:10" ht="30" customHeight="1">
      <c r="A7" s="11">
        <f>IF($B7="","-",SUBTOTAL(3,$B$5:$B7))</f>
        <v>3</v>
      </c>
      <c r="B7" s="21" t="s">
        <v>127</v>
      </c>
      <c r="C7" s="17" t="s">
        <v>121</v>
      </c>
      <c r="D7" s="22" t="s">
        <v>25</v>
      </c>
      <c r="E7" s="11">
        <v>8</v>
      </c>
      <c r="F7" s="11">
        <v>7</v>
      </c>
      <c r="G7" s="11"/>
      <c r="H7" s="17" t="s">
        <v>115</v>
      </c>
      <c r="I7" s="9" t="s">
        <v>10</v>
      </c>
      <c r="J7" s="16" t="s">
        <v>119</v>
      </c>
    </row>
    <row r="8" spans="1:10" ht="30" customHeight="1">
      <c r="A8" s="11">
        <f>IF($B8="","-",SUBTOTAL(3,$B$5:$B8))</f>
        <v>4</v>
      </c>
      <c r="B8" s="17" t="s">
        <v>49</v>
      </c>
      <c r="C8" s="17" t="s">
        <v>19</v>
      </c>
      <c r="D8" s="17" t="s">
        <v>48</v>
      </c>
      <c r="E8" s="10">
        <v>8</v>
      </c>
      <c r="F8" s="15">
        <v>6</v>
      </c>
      <c r="G8" s="11"/>
      <c r="H8" s="17" t="s">
        <v>38</v>
      </c>
      <c r="I8" s="9" t="s">
        <v>10</v>
      </c>
      <c r="J8" s="18" t="s">
        <v>37</v>
      </c>
    </row>
    <row r="9" spans="1:10" ht="30" customHeight="1">
      <c r="A9" s="11">
        <f>IF($B9="","-",SUBTOTAL(3,$B$5:$B9))</f>
        <v>5</v>
      </c>
      <c r="B9" s="21" t="s">
        <v>11</v>
      </c>
      <c r="C9" s="17" t="s">
        <v>12</v>
      </c>
      <c r="D9" s="22" t="s">
        <v>31</v>
      </c>
      <c r="E9" s="10">
        <v>8</v>
      </c>
      <c r="F9" s="15">
        <v>6</v>
      </c>
      <c r="G9" s="11"/>
      <c r="H9" s="20" t="s">
        <v>133</v>
      </c>
      <c r="I9" s="9" t="s">
        <v>10</v>
      </c>
      <c r="J9" s="19" t="s">
        <v>36</v>
      </c>
    </row>
    <row r="10" spans="1:10" ht="30" customHeight="1">
      <c r="A10" s="11">
        <f>IF($B10="","-",SUBTOTAL(3,$B$5:$B10))</f>
        <v>6</v>
      </c>
      <c r="B10" s="21" t="s">
        <v>125</v>
      </c>
      <c r="C10" s="17" t="s">
        <v>76</v>
      </c>
      <c r="D10" s="22" t="s">
        <v>126</v>
      </c>
      <c r="E10" s="11">
        <v>8</v>
      </c>
      <c r="F10" s="11">
        <v>6</v>
      </c>
      <c r="G10" s="11"/>
      <c r="H10" s="17" t="s">
        <v>115</v>
      </c>
      <c r="I10" s="9" t="s">
        <v>10</v>
      </c>
      <c r="J10" s="16" t="s">
        <v>119</v>
      </c>
    </row>
    <row r="11" spans="1:10" ht="30" customHeight="1">
      <c r="A11" s="11">
        <f>IF($B11="","-",SUBTOTAL(3,$B$5:$B11))</f>
        <v>7</v>
      </c>
      <c r="B11" s="17" t="s">
        <v>84</v>
      </c>
      <c r="C11" s="17" t="s">
        <v>83</v>
      </c>
      <c r="D11" s="22" t="s">
        <v>82</v>
      </c>
      <c r="E11" s="10">
        <v>8</v>
      </c>
      <c r="F11" s="10">
        <v>5</v>
      </c>
      <c r="G11" s="11"/>
      <c r="H11" s="17" t="s">
        <v>53</v>
      </c>
      <c r="I11" s="9" t="s">
        <v>10</v>
      </c>
      <c r="J11" s="17" t="s">
        <v>52</v>
      </c>
    </row>
    <row r="12" spans="1:10" ht="30" customHeight="1">
      <c r="A12" s="11">
        <f>IF($B12="","-",SUBTOTAL(3,$B$5:$B12))</f>
        <v>8</v>
      </c>
      <c r="B12" s="17" t="s">
        <v>20</v>
      </c>
      <c r="C12" s="17" t="s">
        <v>13</v>
      </c>
      <c r="D12" s="17" t="s">
        <v>30</v>
      </c>
      <c r="E12" s="10">
        <v>8</v>
      </c>
      <c r="F12" s="15">
        <v>5</v>
      </c>
      <c r="G12" s="11"/>
      <c r="H12" s="20" t="s">
        <v>133</v>
      </c>
      <c r="I12" s="9" t="s">
        <v>10</v>
      </c>
      <c r="J12" s="19" t="s">
        <v>36</v>
      </c>
    </row>
    <row r="13" spans="1:10" ht="30" customHeight="1">
      <c r="A13" s="11">
        <f>IF($B13="","-",SUBTOTAL(3,$B$5:$B13))</f>
        <v>9</v>
      </c>
      <c r="B13" s="17" t="s">
        <v>47</v>
      </c>
      <c r="C13" s="17" t="s">
        <v>46</v>
      </c>
      <c r="D13" s="17" t="s">
        <v>45</v>
      </c>
      <c r="E13" s="10">
        <v>8</v>
      </c>
      <c r="F13" s="15">
        <v>4</v>
      </c>
      <c r="G13" s="11"/>
      <c r="H13" s="17" t="s">
        <v>38</v>
      </c>
      <c r="I13" s="9" t="s">
        <v>10</v>
      </c>
      <c r="J13" s="18" t="s">
        <v>37</v>
      </c>
    </row>
    <row r="14" spans="1:10" ht="30" customHeight="1">
      <c r="A14" s="11">
        <f>IF($B14="","-",SUBTOTAL(3,$B$5:$B14))</f>
        <v>10</v>
      </c>
      <c r="B14" s="17" t="s">
        <v>124</v>
      </c>
      <c r="C14" s="17" t="s">
        <v>71</v>
      </c>
      <c r="D14" s="17" t="s">
        <v>30</v>
      </c>
      <c r="E14" s="11">
        <v>8</v>
      </c>
      <c r="F14" s="11">
        <v>4</v>
      </c>
      <c r="G14" s="11"/>
      <c r="H14" s="17" t="s">
        <v>115</v>
      </c>
      <c r="I14" s="9" t="s">
        <v>10</v>
      </c>
      <c r="J14" s="16" t="s">
        <v>119</v>
      </c>
    </row>
    <row r="15" spans="1:10" ht="30" customHeight="1">
      <c r="A15" s="11">
        <f>IF($B15="","-",SUBTOTAL(3,$B$5:$B15))</f>
        <v>11</v>
      </c>
      <c r="B15" s="17" t="s">
        <v>86</v>
      </c>
      <c r="C15" s="17" t="s">
        <v>50</v>
      </c>
      <c r="D15" s="17" t="s">
        <v>85</v>
      </c>
      <c r="E15" s="10">
        <v>8</v>
      </c>
      <c r="F15" s="10">
        <v>1</v>
      </c>
      <c r="G15" s="11"/>
      <c r="H15" s="17" t="s">
        <v>53</v>
      </c>
      <c r="I15" s="9" t="s">
        <v>10</v>
      </c>
      <c r="J15" s="17" t="s">
        <v>52</v>
      </c>
    </row>
    <row r="16" spans="1:10" ht="30" customHeight="1">
      <c r="A16" s="11">
        <f>IF($B16="","-",SUBTOTAL(3,$B$5:$B16))</f>
        <v>12</v>
      </c>
      <c r="B16" s="17" t="s">
        <v>81</v>
      </c>
      <c r="C16" s="17" t="s">
        <v>80</v>
      </c>
      <c r="D16" s="17" t="s">
        <v>79</v>
      </c>
      <c r="E16" s="10">
        <v>8</v>
      </c>
      <c r="F16" s="10">
        <v>1</v>
      </c>
      <c r="G16" s="11"/>
      <c r="H16" s="17" t="s">
        <v>53</v>
      </c>
      <c r="I16" s="9" t="s">
        <v>10</v>
      </c>
      <c r="J16" s="17" t="s">
        <v>52</v>
      </c>
    </row>
    <row r="17" spans="1:10" ht="30" customHeight="1">
      <c r="A17" s="11">
        <f>IF($B17="","-",SUBTOTAL(3,$B$5:$B17))</f>
        <v>13</v>
      </c>
      <c r="B17" s="17" t="s">
        <v>23</v>
      </c>
      <c r="C17" s="17" t="s">
        <v>13</v>
      </c>
      <c r="D17" s="17" t="s">
        <v>14</v>
      </c>
      <c r="E17" s="10">
        <v>9</v>
      </c>
      <c r="F17" s="15">
        <v>22</v>
      </c>
      <c r="G17" s="11" t="s">
        <v>139</v>
      </c>
      <c r="H17" s="20" t="s">
        <v>133</v>
      </c>
      <c r="I17" s="9" t="s">
        <v>10</v>
      </c>
      <c r="J17" s="19" t="s">
        <v>36</v>
      </c>
    </row>
    <row r="18" spans="1:10" ht="30" customHeight="1">
      <c r="A18" s="11">
        <f>IF($B18="","-",SUBTOTAL(3,$B$5:$B18))</f>
        <v>14</v>
      </c>
      <c r="B18" s="17" t="s">
        <v>106</v>
      </c>
      <c r="C18" s="17" t="s">
        <v>50</v>
      </c>
      <c r="D18" s="17" t="s">
        <v>70</v>
      </c>
      <c r="E18" s="11">
        <v>9</v>
      </c>
      <c r="F18" s="11">
        <v>11</v>
      </c>
      <c r="G18" s="11"/>
      <c r="H18" s="17" t="s">
        <v>98</v>
      </c>
      <c r="I18" s="9" t="s">
        <v>10</v>
      </c>
      <c r="J18" s="16" t="s">
        <v>100</v>
      </c>
    </row>
    <row r="19" spans="1:10" ht="30" customHeight="1">
      <c r="A19" s="11">
        <f>IF($B19="","-",SUBTOTAL(3,$B$5:$B19))</f>
        <v>15</v>
      </c>
      <c r="B19" s="17" t="s">
        <v>77</v>
      </c>
      <c r="C19" s="17" t="s">
        <v>76</v>
      </c>
      <c r="D19" s="17" t="s">
        <v>39</v>
      </c>
      <c r="E19" s="10">
        <v>9</v>
      </c>
      <c r="F19" s="10">
        <v>7</v>
      </c>
      <c r="G19" s="11"/>
      <c r="H19" s="17" t="s">
        <v>53</v>
      </c>
      <c r="I19" s="9" t="s">
        <v>10</v>
      </c>
      <c r="J19" s="17" t="s">
        <v>52</v>
      </c>
    </row>
    <row r="20" spans="1:10" ht="30" customHeight="1">
      <c r="A20" s="11">
        <f>IF($B20="","-",SUBTOTAL(3,$B$5:$B20))</f>
        <v>16</v>
      </c>
      <c r="B20" s="17" t="s">
        <v>24</v>
      </c>
      <c r="C20" s="17" t="s">
        <v>13</v>
      </c>
      <c r="D20" s="17" t="s">
        <v>25</v>
      </c>
      <c r="E20" s="10">
        <v>9</v>
      </c>
      <c r="F20" s="15">
        <v>6</v>
      </c>
      <c r="G20" s="11"/>
      <c r="H20" s="20" t="s">
        <v>133</v>
      </c>
      <c r="I20" s="9" t="s">
        <v>10</v>
      </c>
      <c r="J20" s="19" t="s">
        <v>36</v>
      </c>
    </row>
    <row r="21" spans="1:10" ht="30" customHeight="1">
      <c r="A21" s="11">
        <f>IF($B21="","-",SUBTOTAL(3,$B$5:$B21))</f>
        <v>17</v>
      </c>
      <c r="B21" s="17" t="s">
        <v>44</v>
      </c>
      <c r="C21" s="17" t="s">
        <v>43</v>
      </c>
      <c r="D21" s="17" t="s">
        <v>42</v>
      </c>
      <c r="E21" s="10">
        <v>9</v>
      </c>
      <c r="F21" s="15">
        <v>4</v>
      </c>
      <c r="G21" s="11"/>
      <c r="H21" s="17" t="s">
        <v>38</v>
      </c>
      <c r="I21" s="9" t="s">
        <v>10</v>
      </c>
      <c r="J21" s="18" t="s">
        <v>37</v>
      </c>
    </row>
    <row r="22" spans="1:10" ht="30" customHeight="1">
      <c r="A22" s="11">
        <f>IF($B22="","-",SUBTOTAL(3,$B$5:$B22))</f>
        <v>18</v>
      </c>
      <c r="B22" s="17" t="s">
        <v>69</v>
      </c>
      <c r="C22" s="17" t="s">
        <v>68</v>
      </c>
      <c r="D22" s="17" t="s">
        <v>60</v>
      </c>
      <c r="E22" s="10">
        <v>9</v>
      </c>
      <c r="F22" s="10">
        <v>3</v>
      </c>
      <c r="G22" s="11"/>
      <c r="H22" s="17" t="s">
        <v>53</v>
      </c>
      <c r="I22" s="9" t="s">
        <v>10</v>
      </c>
      <c r="J22" s="17" t="s">
        <v>52</v>
      </c>
    </row>
    <row r="23" spans="1:10" ht="30" customHeight="1">
      <c r="A23" s="11">
        <f>IF($B23="","-",SUBTOTAL(3,$B$5:$B23))</f>
        <v>19</v>
      </c>
      <c r="B23" s="17" t="s">
        <v>75</v>
      </c>
      <c r="C23" s="17" t="s">
        <v>74</v>
      </c>
      <c r="D23" s="17" t="s">
        <v>73</v>
      </c>
      <c r="E23" s="10">
        <v>9</v>
      </c>
      <c r="F23" s="10">
        <v>1</v>
      </c>
      <c r="G23" s="11"/>
      <c r="H23" s="17" t="s">
        <v>53</v>
      </c>
      <c r="I23" s="9" t="s">
        <v>10</v>
      </c>
      <c r="J23" s="17" t="s">
        <v>52</v>
      </c>
    </row>
    <row r="24" spans="1:10" ht="30" customHeight="1">
      <c r="A24" s="11">
        <f>IF($B24="","-",SUBTOTAL(3,$B$5:$B24))</f>
        <v>20</v>
      </c>
      <c r="B24" s="17" t="s">
        <v>72</v>
      </c>
      <c r="C24" s="17" t="s">
        <v>71</v>
      </c>
      <c r="D24" s="17" t="s">
        <v>70</v>
      </c>
      <c r="E24" s="10">
        <v>9</v>
      </c>
      <c r="F24" s="10">
        <v>1</v>
      </c>
      <c r="G24" s="11"/>
      <c r="H24" s="17" t="s">
        <v>53</v>
      </c>
      <c r="I24" s="9" t="s">
        <v>10</v>
      </c>
      <c r="J24" s="17" t="s">
        <v>52</v>
      </c>
    </row>
    <row r="26" spans="2:4" ht="30" customHeight="1">
      <c r="B26" s="3" t="s">
        <v>122</v>
      </c>
      <c r="D26" s="4" t="s">
        <v>131</v>
      </c>
    </row>
    <row r="27" spans="2:4" ht="30" customHeight="1">
      <c r="B27" s="3" t="s">
        <v>123</v>
      </c>
      <c r="D27" s="4" t="s">
        <v>132</v>
      </c>
    </row>
  </sheetData>
  <sheetProtection/>
  <autoFilter ref="B4:I4">
    <sortState ref="B5:I27">
      <sortCondition sortBy="value" ref="E5:E27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85" zoomScaleNormal="85" zoomScaleSheetLayoutView="75" zoomScalePageLayoutView="75" workbookViewId="0" topLeftCell="D1">
      <selection activeCell="K11" sqref="K4:K11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4.140625" style="2" customWidth="1"/>
    <col min="10" max="10" width="31.7109375" style="2" customWidth="1"/>
    <col min="11" max="11" width="25.140625" style="2" hidden="1" customWidth="1"/>
    <col min="12" max="12" width="30.7109375" style="3" hidden="1" customWidth="1"/>
    <col min="13" max="13" width="26.8515625" style="3" customWidth="1"/>
    <col min="14" max="16384" width="9.140625" style="3" customWidth="1"/>
  </cols>
  <sheetData>
    <row r="1" spans="1:12" s="6" customFormat="1" ht="22.5" customHeight="1">
      <c r="A1" s="24" t="s">
        <v>130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7" customFormat="1" ht="22.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8" customFormat="1" ht="39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0" s="5" customFormat="1" ht="45" customHeight="1">
      <c r="A4" s="13" t="s">
        <v>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8</v>
      </c>
      <c r="G4" s="13" t="s">
        <v>4</v>
      </c>
      <c r="H4" s="14" t="s">
        <v>6</v>
      </c>
      <c r="I4" s="14" t="s">
        <v>5</v>
      </c>
      <c r="J4" s="14" t="s">
        <v>35</v>
      </c>
    </row>
    <row r="5" spans="1:10" ht="30" customHeight="1">
      <c r="A5" s="11">
        <f>IF($B5="","-",SUBTOTAL(3,$B$5:$B5))</f>
        <v>1</v>
      </c>
      <c r="B5" s="17" t="s">
        <v>62</v>
      </c>
      <c r="C5" s="17" t="s">
        <v>61</v>
      </c>
      <c r="D5" s="17" t="s">
        <v>60</v>
      </c>
      <c r="E5" s="10">
        <v>10</v>
      </c>
      <c r="F5" s="10">
        <v>9</v>
      </c>
      <c r="G5" s="11"/>
      <c r="H5" s="1" t="s">
        <v>53</v>
      </c>
      <c r="I5" s="9" t="s">
        <v>10</v>
      </c>
      <c r="J5" s="16" t="s">
        <v>52</v>
      </c>
    </row>
    <row r="6" spans="1:10" ht="30" customHeight="1">
      <c r="A6" s="11">
        <f>IF($B6="","-",SUBTOTAL(3,$B$5:$B6))</f>
        <v>2</v>
      </c>
      <c r="B6" s="21" t="s">
        <v>67</v>
      </c>
      <c r="C6" s="17" t="s">
        <v>66</v>
      </c>
      <c r="D6" s="22" t="s">
        <v>45</v>
      </c>
      <c r="E6" s="10">
        <v>10</v>
      </c>
      <c r="F6" s="10">
        <v>8</v>
      </c>
      <c r="G6" s="11"/>
      <c r="H6" s="1" t="s">
        <v>53</v>
      </c>
      <c r="I6" s="9" t="s">
        <v>10</v>
      </c>
      <c r="J6" s="16" t="s">
        <v>52</v>
      </c>
    </row>
    <row r="7" spans="1:10" ht="30" customHeight="1">
      <c r="A7" s="11">
        <f>IF($B7="","-",SUBTOTAL(3,$B$5:$B7))</f>
        <v>3</v>
      </c>
      <c r="B7" s="17" t="s">
        <v>108</v>
      </c>
      <c r="C7" s="17" t="s">
        <v>97</v>
      </c>
      <c r="D7" s="17" t="s">
        <v>14</v>
      </c>
      <c r="E7" s="11">
        <v>10</v>
      </c>
      <c r="F7" s="11">
        <v>7</v>
      </c>
      <c r="G7" s="11"/>
      <c r="H7" s="11" t="s">
        <v>98</v>
      </c>
      <c r="I7" s="9" t="s">
        <v>10</v>
      </c>
      <c r="J7" s="16" t="s">
        <v>100</v>
      </c>
    </row>
    <row r="8" spans="1:10" ht="30" customHeight="1">
      <c r="A8" s="11">
        <f>IF($B8="","-",SUBTOTAL(3,$B$5:$B8))</f>
        <v>4</v>
      </c>
      <c r="B8" s="17" t="s">
        <v>107</v>
      </c>
      <c r="C8" s="17" t="s">
        <v>68</v>
      </c>
      <c r="D8" s="17" t="s">
        <v>48</v>
      </c>
      <c r="E8" s="11">
        <v>10</v>
      </c>
      <c r="F8" s="11">
        <v>6</v>
      </c>
      <c r="G8" s="11"/>
      <c r="H8" s="11" t="s">
        <v>98</v>
      </c>
      <c r="I8" s="9" t="s">
        <v>10</v>
      </c>
      <c r="J8" s="16" t="s">
        <v>100</v>
      </c>
    </row>
    <row r="9" spans="1:10" ht="30" customHeight="1">
      <c r="A9" s="11">
        <f>IF($B9="","-",SUBTOTAL(3,$B$5:$B9))</f>
        <v>5</v>
      </c>
      <c r="B9" s="17" t="s">
        <v>65</v>
      </c>
      <c r="C9" s="17" t="s">
        <v>64</v>
      </c>
      <c r="D9" s="17" t="s">
        <v>63</v>
      </c>
      <c r="E9" s="10">
        <v>10</v>
      </c>
      <c r="F9" s="10">
        <v>4</v>
      </c>
      <c r="G9" s="11"/>
      <c r="H9" s="1" t="s">
        <v>53</v>
      </c>
      <c r="I9" s="9" t="s">
        <v>10</v>
      </c>
      <c r="J9" s="16" t="s">
        <v>52</v>
      </c>
    </row>
    <row r="10" spans="1:10" ht="30" customHeight="1">
      <c r="A10" s="11">
        <f>IF($B10="","-",SUBTOTAL(3,$B$5:$B10))</f>
        <v>6</v>
      </c>
      <c r="B10" s="17" t="s">
        <v>26</v>
      </c>
      <c r="C10" s="17" t="s">
        <v>27</v>
      </c>
      <c r="D10" s="17" t="s">
        <v>14</v>
      </c>
      <c r="E10" s="10">
        <v>10</v>
      </c>
      <c r="F10" s="15">
        <v>4</v>
      </c>
      <c r="G10" s="11"/>
      <c r="H10" s="12" t="s">
        <v>133</v>
      </c>
      <c r="I10" s="9" t="s">
        <v>10</v>
      </c>
      <c r="J10" s="23" t="s">
        <v>36</v>
      </c>
    </row>
    <row r="11" spans="1:10" ht="30" customHeight="1">
      <c r="A11" s="11">
        <f>IF($B11="","-",SUBTOTAL(3,$B$5:$B11))</f>
        <v>7</v>
      </c>
      <c r="B11" s="17" t="s">
        <v>134</v>
      </c>
      <c r="C11" s="17" t="s">
        <v>135</v>
      </c>
      <c r="D11" s="17" t="s">
        <v>136</v>
      </c>
      <c r="E11" s="11">
        <v>10</v>
      </c>
      <c r="F11" s="11">
        <v>3</v>
      </c>
      <c r="G11" s="11"/>
      <c r="H11" s="12" t="s">
        <v>137</v>
      </c>
      <c r="I11" s="9" t="s">
        <v>10</v>
      </c>
      <c r="J11" s="16" t="s">
        <v>138</v>
      </c>
    </row>
    <row r="12" spans="1:10" ht="30" customHeight="1">
      <c r="A12" s="11">
        <v>8</v>
      </c>
      <c r="B12" s="17" t="s">
        <v>32</v>
      </c>
      <c r="C12" s="17" t="s">
        <v>22</v>
      </c>
      <c r="D12" s="17" t="s">
        <v>25</v>
      </c>
      <c r="E12" s="10">
        <v>10</v>
      </c>
      <c r="F12" s="15">
        <v>2</v>
      </c>
      <c r="G12" s="11"/>
      <c r="H12" s="12" t="s">
        <v>133</v>
      </c>
      <c r="I12" s="9" t="s">
        <v>10</v>
      </c>
      <c r="J12" s="23" t="s">
        <v>36</v>
      </c>
    </row>
    <row r="13" spans="2:7" ht="30" customHeight="1">
      <c r="B13" s="3" t="s">
        <v>122</v>
      </c>
      <c r="D13" s="4" t="s">
        <v>131</v>
      </c>
      <c r="G13" s="4"/>
    </row>
    <row r="14" spans="2:7" ht="30" customHeight="1">
      <c r="B14" s="3" t="s">
        <v>123</v>
      </c>
      <c r="D14" s="4" t="s">
        <v>132</v>
      </c>
      <c r="G14" s="4"/>
    </row>
  </sheetData>
  <sheetProtection/>
  <autoFilter ref="B4:J4">
    <sortState ref="B5:J14">
      <sortCondition sortBy="value" ref="E5:E14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5" zoomScaleNormal="85" zoomScaleSheetLayoutView="75" zoomScalePageLayoutView="75" workbookViewId="0" topLeftCell="C1">
      <selection activeCell="J14" sqref="J14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4.28125" style="2" customWidth="1"/>
    <col min="10" max="10" width="34.57421875" style="2" customWidth="1"/>
    <col min="11" max="11" width="21.57421875" style="2" hidden="1" customWidth="1"/>
    <col min="12" max="12" width="33.28125" style="2" hidden="1" customWidth="1"/>
    <col min="13" max="13" width="30.7109375" style="3" hidden="1" customWidth="1"/>
    <col min="14" max="14" width="26.8515625" style="3" customWidth="1"/>
    <col min="15" max="16384" width="9.140625" style="3" customWidth="1"/>
  </cols>
  <sheetData>
    <row r="1" spans="1:13" s="6" customFormat="1" ht="22.5" customHeight="1">
      <c r="A1" s="24" t="s">
        <v>129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7" customFormat="1" ht="22.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8" customFormat="1" ht="39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0" s="5" customFormat="1" ht="45" customHeight="1">
      <c r="A4" s="13" t="s">
        <v>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8</v>
      </c>
      <c r="G4" s="13" t="s">
        <v>4</v>
      </c>
      <c r="H4" s="14" t="s">
        <v>6</v>
      </c>
      <c r="I4" s="14" t="s">
        <v>5</v>
      </c>
      <c r="J4" s="14" t="s">
        <v>35</v>
      </c>
    </row>
    <row r="5" spans="1:10" ht="30" customHeight="1">
      <c r="A5" s="11">
        <f>IF($B5="","-",SUBTOTAL(3,$B$5:$B5))</f>
        <v>1</v>
      </c>
      <c r="B5" s="17" t="s">
        <v>59</v>
      </c>
      <c r="C5" s="17" t="s">
        <v>54</v>
      </c>
      <c r="D5" s="17" t="s">
        <v>58</v>
      </c>
      <c r="E5" s="10">
        <v>11</v>
      </c>
      <c r="F5" s="10">
        <v>11</v>
      </c>
      <c r="G5" s="11"/>
      <c r="H5" s="1" t="s">
        <v>53</v>
      </c>
      <c r="I5" s="9" t="s">
        <v>10</v>
      </c>
      <c r="J5" s="17" t="s">
        <v>52</v>
      </c>
    </row>
    <row r="6" spans="1:10" ht="30" customHeight="1">
      <c r="A6" s="11">
        <f>IF($B6="","-",SUBTOTAL(3,$B$5:$B6))</f>
        <v>2</v>
      </c>
      <c r="B6" s="21" t="s">
        <v>109</v>
      </c>
      <c r="C6" s="17" t="s">
        <v>110</v>
      </c>
      <c r="D6" s="22" t="s">
        <v>111</v>
      </c>
      <c r="E6" s="11">
        <v>11</v>
      </c>
      <c r="F6" s="11">
        <v>11</v>
      </c>
      <c r="G6" s="11"/>
      <c r="H6" s="11" t="s">
        <v>98</v>
      </c>
      <c r="I6" s="9" t="s">
        <v>10</v>
      </c>
      <c r="J6" s="16" t="s">
        <v>101</v>
      </c>
    </row>
    <row r="7" spans="1:10" ht="30" customHeight="1">
      <c r="A7" s="11">
        <f>IF($B7="","-",SUBTOTAL(3,$B$5:$B7))</f>
        <v>3</v>
      </c>
      <c r="B7" s="17" t="s">
        <v>41</v>
      </c>
      <c r="C7" s="17" t="s">
        <v>40</v>
      </c>
      <c r="D7" s="17" t="s">
        <v>39</v>
      </c>
      <c r="E7" s="10">
        <v>11</v>
      </c>
      <c r="F7" s="15">
        <v>8</v>
      </c>
      <c r="G7" s="11"/>
      <c r="H7" s="1" t="s">
        <v>38</v>
      </c>
      <c r="I7" s="9" t="s">
        <v>10</v>
      </c>
      <c r="J7" s="18" t="s">
        <v>37</v>
      </c>
    </row>
    <row r="8" spans="1:10" ht="30" customHeight="1">
      <c r="A8" s="11">
        <f>IF($B8="","-",SUBTOTAL(3,$B$5:$B8))</f>
        <v>4</v>
      </c>
      <c r="B8" s="17" t="s">
        <v>28</v>
      </c>
      <c r="C8" s="17" t="s">
        <v>27</v>
      </c>
      <c r="D8" s="17" t="s">
        <v>14</v>
      </c>
      <c r="E8" s="10">
        <v>11</v>
      </c>
      <c r="F8" s="15">
        <v>8</v>
      </c>
      <c r="G8" s="11"/>
      <c r="H8" s="12" t="s">
        <v>133</v>
      </c>
      <c r="I8" s="9" t="s">
        <v>10</v>
      </c>
      <c r="J8" s="19" t="s">
        <v>36</v>
      </c>
    </row>
    <row r="9" spans="1:10" ht="30" customHeight="1">
      <c r="A9" s="11">
        <f>IF($B9="","-",SUBTOTAL(3,$B$5:$B9))</f>
        <v>5</v>
      </c>
      <c r="B9" s="17" t="s">
        <v>57</v>
      </c>
      <c r="C9" s="17" t="s">
        <v>56</v>
      </c>
      <c r="D9" s="17" t="s">
        <v>55</v>
      </c>
      <c r="E9" s="11">
        <v>11</v>
      </c>
      <c r="F9" s="11">
        <v>5</v>
      </c>
      <c r="G9" s="11"/>
      <c r="H9" s="1" t="s">
        <v>53</v>
      </c>
      <c r="I9" s="9" t="s">
        <v>10</v>
      </c>
      <c r="J9" s="17" t="s">
        <v>52</v>
      </c>
    </row>
    <row r="10" spans="1:10" ht="30" customHeight="1">
      <c r="A10" s="11">
        <f>IF($B10="","-",SUBTOTAL(3,$B$5:$B10))</f>
        <v>6</v>
      </c>
      <c r="B10" s="17" t="s">
        <v>33</v>
      </c>
      <c r="C10" s="17" t="s">
        <v>34</v>
      </c>
      <c r="D10" s="17" t="s">
        <v>14</v>
      </c>
      <c r="E10" s="10">
        <v>11</v>
      </c>
      <c r="F10" s="15">
        <v>4</v>
      </c>
      <c r="G10" s="11"/>
      <c r="H10" s="12" t="s">
        <v>133</v>
      </c>
      <c r="I10" s="9" t="s">
        <v>10</v>
      </c>
      <c r="J10" s="19" t="s">
        <v>36</v>
      </c>
    </row>
    <row r="12" spans="2:4" ht="30" customHeight="1">
      <c r="B12" s="3" t="s">
        <v>122</v>
      </c>
      <c r="D12" s="4" t="s">
        <v>131</v>
      </c>
    </row>
    <row r="13" spans="2:4" ht="30" customHeight="1">
      <c r="B13" s="3" t="s">
        <v>123</v>
      </c>
      <c r="D13" s="4" t="s">
        <v>132</v>
      </c>
    </row>
  </sheetData>
  <sheetProtection/>
  <autoFilter ref="B4:I4">
    <sortState ref="B5:I13">
      <sortCondition sortBy="value" ref="E5:E13"/>
    </sortState>
  </autoFilter>
  <mergeCells count="3">
    <mergeCell ref="A1:M1"/>
    <mergeCell ref="A2:M2"/>
    <mergeCell ref="A3:M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Сергей</cp:lastModifiedBy>
  <cp:lastPrinted>2016-12-09T13:41:51Z</cp:lastPrinted>
  <dcterms:created xsi:type="dcterms:W3CDTF">2015-10-17T09:39:31Z</dcterms:created>
  <dcterms:modified xsi:type="dcterms:W3CDTF">2016-07-26T08:58:25Z</dcterms:modified>
  <cp:category/>
  <cp:version/>
  <cp:contentType/>
  <cp:contentStatus/>
</cp:coreProperties>
</file>